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1016"/>
  </bookViews>
  <sheets>
    <sheet name="Budget" sheetId="1" r:id="rId1"/>
    <sheet name="Spring Clea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 l="1"/>
  <c r="D24" i="1"/>
  <c r="D21" i="1"/>
  <c r="D20" i="1"/>
  <c r="D19" i="1"/>
  <c r="D13" i="2"/>
  <c r="D4" i="2"/>
  <c r="D5" i="2"/>
  <c r="D6" i="2"/>
  <c r="D7" i="2"/>
  <c r="D8" i="2"/>
  <c r="D9" i="2"/>
  <c r="D10" i="2"/>
  <c r="D11" i="2"/>
  <c r="D3" i="2"/>
  <c r="D15" i="1"/>
  <c r="D17" i="1" s="1"/>
</calcChain>
</file>

<file path=xl/sharedStrings.xml><?xml version="1.0" encoding="utf-8"?>
<sst xmlns="http://schemas.openxmlformats.org/spreadsheetml/2006/main" count="34" uniqueCount="34">
  <si>
    <t>Wages (gross)</t>
  </si>
  <si>
    <t>Monthly Income</t>
  </si>
  <si>
    <t>Rent</t>
  </si>
  <si>
    <t>Travel</t>
  </si>
  <si>
    <t>Food</t>
  </si>
  <si>
    <t>Netflix</t>
  </si>
  <si>
    <t xml:space="preserve">Phone </t>
  </si>
  <si>
    <t>Student Loan repayment</t>
  </si>
  <si>
    <t>Monthly Expenditure</t>
  </si>
  <si>
    <t>Spotify</t>
  </si>
  <si>
    <t>Life Insurance</t>
  </si>
  <si>
    <t>Pension</t>
  </si>
  <si>
    <t>Total:</t>
  </si>
  <si>
    <t>Disposable Income:</t>
  </si>
  <si>
    <t>Item</t>
  </si>
  <si>
    <t>Estimated Value</t>
  </si>
  <si>
    <t>Profit</t>
  </si>
  <si>
    <t>Kids Clarkes shoes</t>
  </si>
  <si>
    <t>Cost of fees</t>
  </si>
  <si>
    <t>Kids Frozen duvet set</t>
  </si>
  <si>
    <t>Minecraft Lego set (unopened)</t>
  </si>
  <si>
    <t>Miscellaneous baby clothes</t>
  </si>
  <si>
    <t>Pushchair</t>
  </si>
  <si>
    <t>High chair</t>
  </si>
  <si>
    <t>Small bike</t>
  </si>
  <si>
    <t>20 DVDs</t>
  </si>
  <si>
    <t>Leapfrog Leapstart set</t>
  </si>
  <si>
    <t>Total</t>
  </si>
  <si>
    <t>Utilities</t>
  </si>
  <si>
    <t>Yearly</t>
  </si>
  <si>
    <t>Weekly</t>
  </si>
  <si>
    <t>Daily</t>
  </si>
  <si>
    <t>Rent per year</t>
  </si>
  <si>
    <t>Rent per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</si>
</sst>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£&quot;#,##0.00;[Red]\-&quot;£&quot;#,##0.00"/>
    <numFmt numFmtId="164" formatCode="&quot;£&quot;#,##0.00"/>
    <numFmt numFmtId="165" formatCode="[$$-409]#,##0.00_ ;[Red]\-[$$-409]#,##0.00\ "/>
    <numFmt numFmtId="166" formatCode="[$$-409]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8" fontId="0" fillId="0" borderId="0" xfId="0" applyNumberFormat="1" applyAlignment="1">
      <alignment horizontal="right"/>
    </xf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I14" sqref="I14"/>
    </sheetView>
  </sheetViews>
  <sheetFormatPr defaultRowHeight="14.4" x14ac:dyDescent="0.3"/>
  <cols>
    <col min="1" max="1" width="25.109375" customWidth="1"/>
    <col min="2" max="2" width="12.44140625" customWidth="1"/>
    <col min="3" max="3" width="24.109375" customWidth="1"/>
    <col min="4" max="4" width="10.109375" bestFit="1" customWidth="1"/>
  </cols>
  <sheetData>
    <row r="1" spans="1:6" x14ac:dyDescent="0.25">
      <c r="A1" s="1" t="s">
        <v>1</v>
      </c>
      <c r="B1" s="1"/>
      <c r="C1" s="1" t="s">
        <v>8</v>
      </c>
    </row>
    <row r="3" spans="1:6" x14ac:dyDescent="0.25">
      <c r="A3" t="s">
        <v>0</v>
      </c>
      <c r="B3" s="7">
        <v>3067.58</v>
      </c>
      <c r="C3" t="s">
        <v>2</v>
      </c>
      <c r="D3" s="8">
        <v>975</v>
      </c>
      <c r="F3" s="2"/>
    </row>
    <row r="4" spans="1:6" x14ac:dyDescent="0.25">
      <c r="C4" t="s">
        <v>3</v>
      </c>
      <c r="D4" s="8">
        <v>260.8</v>
      </c>
    </row>
    <row r="5" spans="1:6" x14ac:dyDescent="0.25">
      <c r="C5" t="s">
        <v>4</v>
      </c>
      <c r="D5" s="8">
        <v>600</v>
      </c>
    </row>
    <row r="6" spans="1:6" x14ac:dyDescent="0.25">
      <c r="C6" t="s">
        <v>6</v>
      </c>
      <c r="D6" s="8">
        <v>42</v>
      </c>
    </row>
    <row r="7" spans="1:6" x14ac:dyDescent="0.25">
      <c r="C7" t="s">
        <v>5</v>
      </c>
      <c r="D7" s="8">
        <v>11.99</v>
      </c>
    </row>
    <row r="8" spans="1:6" x14ac:dyDescent="0.25">
      <c r="C8" t="s">
        <v>9</v>
      </c>
      <c r="D8" s="8">
        <v>9.99</v>
      </c>
    </row>
    <row r="9" spans="1:6" x14ac:dyDescent="0.25">
      <c r="C9" t="s">
        <v>7</v>
      </c>
      <c r="D9" s="8">
        <v>105</v>
      </c>
    </row>
    <row r="10" spans="1:6" x14ac:dyDescent="0.25">
      <c r="C10" t="s">
        <v>10</v>
      </c>
      <c r="D10" s="8">
        <v>16.47</v>
      </c>
    </row>
    <row r="11" spans="1:6" x14ac:dyDescent="0.25">
      <c r="C11" t="s">
        <v>11</v>
      </c>
      <c r="D11" s="8">
        <v>143.35</v>
      </c>
    </row>
    <row r="12" spans="1:6" x14ac:dyDescent="0.25">
      <c r="C12" t="s">
        <v>28</v>
      </c>
      <c r="D12" s="8">
        <v>40</v>
      </c>
    </row>
    <row r="13" spans="1:6" x14ac:dyDescent="0.25">
      <c r="D13" s="8"/>
    </row>
    <row r="14" spans="1:6" x14ac:dyDescent="0.25">
      <c r="D14" s="8"/>
    </row>
    <row r="15" spans="1:6" x14ac:dyDescent="0.25">
      <c r="C15" s="1" t="s">
        <v>12</v>
      </c>
      <c r="D15" s="8">
        <f>SUM(D3:D14)</f>
        <v>2204.6</v>
      </c>
    </row>
    <row r="16" spans="1:6" x14ac:dyDescent="0.3">
      <c r="D16" s="8"/>
    </row>
    <row r="17" spans="3:4" x14ac:dyDescent="0.25">
      <c r="C17" s="1" t="s">
        <v>13</v>
      </c>
      <c r="D17" s="8">
        <f>B3-D15</f>
        <v>862.98</v>
      </c>
    </row>
    <row r="18" spans="3:4" x14ac:dyDescent="0.3">
      <c r="D18" s="8"/>
    </row>
    <row r="19" spans="3:4" x14ac:dyDescent="0.25">
      <c r="C19" t="s">
        <v>29</v>
      </c>
      <c r="D19" s="8">
        <f>D17*12</f>
        <v>10355.76</v>
      </c>
    </row>
    <row r="20" spans="3:4" x14ac:dyDescent="0.25">
      <c r="C20" t="s">
        <v>30</v>
      </c>
      <c r="D20" s="8">
        <f>D19/52</f>
        <v>199.14923076923077</v>
      </c>
    </row>
    <row r="21" spans="3:4" x14ac:dyDescent="0.25">
      <c r="C21" t="s">
        <v>31</v>
      </c>
      <c r="D21" s="8">
        <f>D20/7</f>
        <v>28.449890109890109</v>
      </c>
    </row>
    <row r="22" spans="3:4" x14ac:dyDescent="0.3">
      <c r="D22" s="8"/>
    </row>
    <row r="23" spans="3:4" x14ac:dyDescent="0.3">
      <c r="D23" s="8"/>
    </row>
    <row r="24" spans="3:4" x14ac:dyDescent="0.25">
      <c r="C24" t="s">
        <v>32</v>
      </c>
      <c r="D24" s="8">
        <f>D3*12</f>
        <v>11700</v>
      </c>
    </row>
    <row r="25" spans="3:4" x14ac:dyDescent="0.25">
      <c r="C25" t="s">
        <v>33</v>
      </c>
      <c r="D25" s="2">
        <f>D24/52</f>
        <v>225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14" sqref="C14"/>
    </sheetView>
  </sheetViews>
  <sheetFormatPr defaultColWidth="9.109375" defaultRowHeight="14.4" x14ac:dyDescent="0.3"/>
  <cols>
    <col min="1" max="1" width="27.6640625" style="5" customWidth="1"/>
    <col min="2" max="2" width="19.6640625" style="5" customWidth="1"/>
    <col min="3" max="3" width="16.6640625" style="5" customWidth="1"/>
    <col min="4" max="4" width="12.109375" style="5" customWidth="1"/>
    <col min="5" max="16384" width="9.109375" style="5"/>
  </cols>
  <sheetData>
    <row r="1" spans="1:4" s="4" customFormat="1" x14ac:dyDescent="0.25">
      <c r="A1" s="3" t="s">
        <v>14</v>
      </c>
      <c r="B1" s="3" t="s">
        <v>15</v>
      </c>
      <c r="C1" s="3" t="s">
        <v>18</v>
      </c>
      <c r="D1" s="3" t="s">
        <v>16</v>
      </c>
    </row>
    <row r="3" spans="1:4" x14ac:dyDescent="0.25">
      <c r="A3" s="4" t="s">
        <v>17</v>
      </c>
      <c r="B3" s="6">
        <v>20</v>
      </c>
      <c r="C3" s="6">
        <v>2</v>
      </c>
      <c r="D3" s="6">
        <f>B3-C3</f>
        <v>18</v>
      </c>
    </row>
    <row r="4" spans="1:4" x14ac:dyDescent="0.25">
      <c r="A4" s="4" t="s">
        <v>19</v>
      </c>
      <c r="B4" s="6">
        <v>5</v>
      </c>
      <c r="C4" s="6">
        <v>0.5</v>
      </c>
      <c r="D4" s="6">
        <f t="shared" ref="D4:D11" si="0">B4-C4</f>
        <v>4.5</v>
      </c>
    </row>
    <row r="5" spans="1:4" x14ac:dyDescent="0.25">
      <c r="A5" s="4" t="s">
        <v>20</v>
      </c>
      <c r="B5" s="6">
        <v>60</v>
      </c>
      <c r="C5" s="6">
        <v>6</v>
      </c>
      <c r="D5" s="6">
        <f t="shared" si="0"/>
        <v>54</v>
      </c>
    </row>
    <row r="6" spans="1:4" x14ac:dyDescent="0.25">
      <c r="A6" s="4" t="s">
        <v>21</v>
      </c>
      <c r="B6" s="6">
        <v>30</v>
      </c>
      <c r="C6" s="6">
        <v>3</v>
      </c>
      <c r="D6" s="6">
        <f t="shared" si="0"/>
        <v>27</v>
      </c>
    </row>
    <row r="7" spans="1:4" x14ac:dyDescent="0.25">
      <c r="A7" s="4" t="s">
        <v>22</v>
      </c>
      <c r="B7" s="6">
        <v>50</v>
      </c>
      <c r="C7" s="6">
        <v>5</v>
      </c>
      <c r="D7" s="6">
        <f t="shared" si="0"/>
        <v>45</v>
      </c>
    </row>
    <row r="8" spans="1:4" x14ac:dyDescent="0.25">
      <c r="A8" s="4" t="s">
        <v>23</v>
      </c>
      <c r="B8" s="6">
        <v>35</v>
      </c>
      <c r="C8" s="6">
        <v>3.5</v>
      </c>
      <c r="D8" s="6">
        <f t="shared" si="0"/>
        <v>31.5</v>
      </c>
    </row>
    <row r="9" spans="1:4" x14ac:dyDescent="0.25">
      <c r="A9" s="4" t="s">
        <v>24</v>
      </c>
      <c r="B9" s="6">
        <v>25</v>
      </c>
      <c r="C9" s="6">
        <v>2.5</v>
      </c>
      <c r="D9" s="6">
        <f t="shared" si="0"/>
        <v>22.5</v>
      </c>
    </row>
    <row r="10" spans="1:4" x14ac:dyDescent="0.25">
      <c r="A10" s="4" t="s">
        <v>25</v>
      </c>
      <c r="B10" s="6">
        <v>40</v>
      </c>
      <c r="C10" s="6">
        <v>4</v>
      </c>
      <c r="D10" s="6">
        <f t="shared" si="0"/>
        <v>36</v>
      </c>
    </row>
    <row r="11" spans="1:4" x14ac:dyDescent="0.25">
      <c r="A11" s="4" t="s">
        <v>26</v>
      </c>
      <c r="B11" s="6">
        <v>30</v>
      </c>
      <c r="C11" s="6">
        <v>3</v>
      </c>
      <c r="D11" s="6">
        <f t="shared" si="0"/>
        <v>27</v>
      </c>
    </row>
    <row r="12" spans="1:4" x14ac:dyDescent="0.25">
      <c r="A12" s="4"/>
      <c r="B12" s="6"/>
      <c r="C12" s="6"/>
    </row>
    <row r="13" spans="1:4" x14ac:dyDescent="0.25">
      <c r="A13" s="4"/>
      <c r="B13" s="6"/>
      <c r="C13" s="6" t="s">
        <v>27</v>
      </c>
      <c r="D13" s="6">
        <f>SUM(D3:D12)</f>
        <v>265.5</v>
      </c>
    </row>
    <row r="14" spans="1:4" x14ac:dyDescent="0.25">
      <c r="A14" s="4"/>
      <c r="B14" s="6"/>
      <c r="C14" s="6"/>
    </row>
    <row r="15" spans="1:4" x14ac:dyDescent="0.25">
      <c r="B15" s="6"/>
      <c r="C15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Spring Clean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jasper</cp:lastModifiedBy>
  <dcterms:created xsi:type="dcterms:W3CDTF">2019-11-13T08:03:24Z</dcterms:created>
  <dcterms:modified xsi:type="dcterms:W3CDTF">2020-05-27T13:43:13Z</dcterms:modified>
</cp:coreProperties>
</file>